
<file path=[Content_Types].xml><?xml version="1.0" encoding="utf-8"?>
<Types xmlns="http://schemas.openxmlformats.org/package/2006/content-types">
  <Default Extension="xml" ContentType="application/xml"/>
  <Default Extension="bin" ContentType="application/vnd.openxmlformats-officedocument.spreadsheetml.printerSettings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28502"/>
  <workbookPr/>
  <mc:AlternateContent xmlns:mc="http://schemas.openxmlformats.org/markup-compatibility/2006">
    <mc:Choice Requires="x15">
      <x15ac:absPath xmlns:x15ac="http://schemas.microsoft.com/office/spreadsheetml/2010/11/ac" url="/Volumes/USB DISK/19년1월/"/>
    </mc:Choice>
  </mc:AlternateContent>
  <bookViews>
    <workbookView xWindow="0" yWindow="460" windowWidth="25600" windowHeight="14420" tabRatio="762"/>
  </bookViews>
  <sheets>
    <sheet name="12월" sheetId="44" r:id="rId1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7" i="44" l="1"/>
  <c r="D14" i="44"/>
  <c r="D15" i="44"/>
  <c r="B23" i="44"/>
</calcChain>
</file>

<file path=xl/comments1.xml><?xml version="1.0" encoding="utf-8"?>
<comments xmlns="http://schemas.openxmlformats.org/spreadsheetml/2006/main">
  <authors>
    <author>Microsoft Office 사용자</author>
  </authors>
  <commentList>
    <comment ref="D10" authorId="0">
      <text>
        <r>
          <rPr>
            <b/>
            <sz val="11"/>
            <color indexed="81"/>
            <rFont val="ＭＳ Ｐゴシック"/>
            <family val="2"/>
            <charset val="128"/>
          </rPr>
          <t>회의장소비: 60,100
송년회 회식: 492,000</t>
        </r>
      </text>
    </comment>
    <comment ref="D11" authorId="0">
      <text>
        <r>
          <rPr>
            <b/>
            <sz val="11"/>
            <color indexed="81"/>
            <rFont val="ＭＳ Ｐゴシック"/>
            <family val="2"/>
            <charset val="128"/>
          </rPr>
          <t>환급금 1,700원
수수료 500원</t>
        </r>
      </text>
    </comment>
  </commentList>
</comments>
</file>

<file path=xl/sharedStrings.xml><?xml version="1.0" encoding="utf-8"?>
<sst xmlns="http://schemas.openxmlformats.org/spreadsheetml/2006/main" count="24" uniqueCount="24">
  <si>
    <t>수입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</si>
  <si>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</si>
  <si>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</si>
  <si>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</si>
  <si>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수입계</t>
    <phoneticPr fontId="2" type="noConversion"/>
  </si>
  <si>
    <t>지출계</t>
    <phoneticPr fontId="2" type="noConversion"/>
  </si>
  <si>
    <t>총잔액</t>
    <phoneticPr fontId="2" type="noConversion"/>
  </si>
  <si>
    <t>홈페이지 관리비</t>
    <phoneticPr fontId="2" type="noConversion"/>
  </si>
  <si>
    <t>기금 잔액</t>
    <phoneticPr fontId="3" type="noConversion"/>
  </si>
  <si>
    <t>학회발전기금</t>
    <phoneticPr fontId="3" type="noConversion"/>
  </si>
  <si>
    <t>전세금</t>
    <phoneticPr fontId="2" type="noConversion"/>
  </si>
  <si>
    <t>총계</t>
    <phoneticPr fontId="3" type="noConversion"/>
  </si>
  <si>
    <t>관리비</t>
    <phoneticPr fontId="2" type="noConversion"/>
  </si>
  <si>
    <t>학단협 회비</t>
    <phoneticPr fontId="2" type="noConversion"/>
  </si>
  <si>
    <t>공과금(전화,인터넷등)</t>
    <phoneticPr fontId="2" type="noConversion"/>
  </si>
  <si>
    <t>전월이월금</t>
    <phoneticPr fontId="2" type="noConversion"/>
  </si>
  <si>
    <r>
      <rPr>
        <sz val="10"/>
        <color theme="1"/>
        <rFont val="맑은 고딕"/>
        <family val="2"/>
        <charset val="129"/>
        <scheme val="minor"/>
      </rPr>
      <t>김진균기념사업회</t>
    </r>
    <r>
      <rPr>
        <sz val="11"/>
        <color theme="1"/>
        <rFont val="맑은 고딕"/>
        <family val="2"/>
        <charset val="129"/>
        <scheme val="minor"/>
      </rPr>
      <t xml:space="preserve"> 기부금</t>
    </r>
    <phoneticPr fontId="2" type="noConversion"/>
  </si>
  <si>
    <t>2018년 12월말 기준 기금상황</t>
    <phoneticPr fontId="3" type="noConversion"/>
  </si>
  <si>
    <t>퇴직금 적립</t>
    <phoneticPr fontId="2" type="noConversion"/>
  </si>
  <si>
    <t>이자</t>
    <phoneticPr fontId="2" type="noConversion"/>
  </si>
  <si>
    <t>운영위 회의비</t>
    <phoneticPr fontId="2" type="noConversion"/>
  </si>
  <si>
    <t>2018년 12월 회계</t>
    <phoneticPr fontId="2" type="noConversion"/>
  </si>
  <si>
    <t>한국연구재단 환급</t>
    <phoneticPr fontId="2" type="noConversion"/>
  </si>
  <si>
    <t>별첨1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</si>
</sst>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_-* #,##0_-;\-* #,##0_-;_-* &quot;-&quot;_-;_-@_-"/>
    <numFmt numFmtId="177" formatCode="#,##0;[Red]#,##0"/>
    <numFmt numFmtId="178" formatCode="#,##0_ "/>
  </numFmts>
  <fonts count="2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u/>
      <sz val="11"/>
      <color theme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indexed="81"/>
      <name val="ＭＳ Ｐゴシック"/>
      <family val="2"/>
      <charset val="128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7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3">
    <xf numFmtId="0" fontId="0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10" fillId="0" borderId="0" xfId="0" applyFont="1">
      <alignment vertical="center"/>
    </xf>
    <xf numFmtId="0" fontId="12" fillId="0" borderId="2" xfId="0" applyFont="1" applyBorder="1" applyAlignment="1">
      <alignment horizontal="center" vertical="center"/>
    </xf>
    <xf numFmtId="176" fontId="12" fillId="0" borderId="2" xfId="0" applyNumberFormat="1" applyFont="1" applyBorder="1" applyAlignment="1">
      <alignment horizontal="center" vertical="center"/>
    </xf>
    <xf numFmtId="0" fontId="10" fillId="0" borderId="1" xfId="0" applyFont="1" applyBorder="1">
      <alignment vertical="center"/>
    </xf>
    <xf numFmtId="176" fontId="10" fillId="0" borderId="2" xfId="1" applyFont="1" applyBorder="1">
      <alignment vertical="center"/>
    </xf>
    <xf numFmtId="0" fontId="10" fillId="0" borderId="2" xfId="0" applyFont="1" applyBorder="1" applyAlignment="1">
      <alignment horizontal="center" vertical="center"/>
    </xf>
    <xf numFmtId="0" fontId="10" fillId="0" borderId="2" xfId="0" applyFont="1" applyBorder="1">
      <alignment vertical="center"/>
    </xf>
    <xf numFmtId="176" fontId="10" fillId="0" borderId="4" xfId="1" applyFont="1" applyBorder="1">
      <alignment vertical="center"/>
    </xf>
    <xf numFmtId="0" fontId="13" fillId="4" borderId="3" xfId="0" applyFont="1" applyFill="1" applyBorder="1">
      <alignment vertical="center"/>
    </xf>
    <xf numFmtId="176" fontId="13" fillId="4" borderId="3" xfId="1" applyFont="1" applyFill="1" applyBorder="1">
      <alignment vertical="center"/>
    </xf>
    <xf numFmtId="176" fontId="10" fillId="0" borderId="0" xfId="1" applyFont="1">
      <alignment vertical="center"/>
    </xf>
    <xf numFmtId="176" fontId="10" fillId="0" borderId="2" xfId="1" applyFont="1" applyFill="1" applyBorder="1">
      <alignment vertical="center"/>
    </xf>
    <xf numFmtId="0" fontId="10" fillId="0" borderId="0" xfId="0" applyFont="1" applyFill="1">
      <alignment vertical="center"/>
    </xf>
    <xf numFmtId="0" fontId="11" fillId="0" borderId="16" xfId="0" applyFont="1" applyBorder="1" applyAlignment="1">
      <alignment vertical="center"/>
    </xf>
    <xf numFmtId="176" fontId="11" fillId="0" borderId="0" xfId="1" applyFont="1" applyBorder="1" applyAlignment="1">
      <alignment vertical="center" wrapText="1"/>
    </xf>
    <xf numFmtId="0" fontId="13" fillId="4" borderId="6" xfId="0" applyFont="1" applyFill="1" applyBorder="1">
      <alignment vertical="center"/>
    </xf>
    <xf numFmtId="176" fontId="13" fillId="4" borderId="6" xfId="0" applyNumberFormat="1" applyFont="1" applyFill="1" applyBorder="1">
      <alignment vertical="center"/>
    </xf>
    <xf numFmtId="0" fontId="13" fillId="3" borderId="5" xfId="0" applyFont="1" applyFill="1" applyBorder="1">
      <alignment vertical="center"/>
    </xf>
    <xf numFmtId="176" fontId="13" fillId="3" borderId="15" xfId="0" applyNumberFormat="1" applyFont="1" applyFill="1" applyBorder="1">
      <alignment vertical="center"/>
    </xf>
    <xf numFmtId="0" fontId="14" fillId="0" borderId="0" xfId="0" applyFont="1" applyFill="1" applyBorder="1" applyAlignment="1">
      <alignment vertical="center"/>
    </xf>
    <xf numFmtId="177" fontId="15" fillId="0" borderId="10" xfId="0" applyNumberFormat="1" applyFont="1" applyBorder="1" applyAlignment="1">
      <alignment horizontal="center" vertical="center" wrapText="1"/>
    </xf>
    <xf numFmtId="177" fontId="11" fillId="0" borderId="13" xfId="0" applyNumberFormat="1" applyFont="1" applyBorder="1" applyAlignment="1">
      <alignment vertical="center" wrapText="1"/>
    </xf>
    <xf numFmtId="177" fontId="15" fillId="0" borderId="9" xfId="0" applyNumberFormat="1" applyFont="1" applyBorder="1" applyAlignment="1">
      <alignment horizontal="center" vertical="center" wrapText="1"/>
    </xf>
    <xf numFmtId="177" fontId="11" fillId="0" borderId="8" xfId="0" applyNumberFormat="1" applyFont="1" applyBorder="1" applyAlignment="1">
      <alignment vertical="center" wrapText="1"/>
    </xf>
    <xf numFmtId="177" fontId="15" fillId="0" borderId="11" xfId="0" applyNumberFormat="1" applyFont="1" applyBorder="1" applyAlignment="1">
      <alignment horizontal="center" vertical="center" wrapText="1"/>
    </xf>
    <xf numFmtId="177" fontId="12" fillId="0" borderId="14" xfId="0" applyNumberFormat="1" applyFont="1" applyBorder="1" applyAlignment="1">
      <alignment vertical="center" wrapText="1"/>
    </xf>
    <xf numFmtId="177" fontId="12" fillId="3" borderId="11" xfId="0" applyNumberFormat="1" applyFont="1" applyFill="1" applyBorder="1" applyAlignment="1">
      <alignment horizontal="center" vertical="center"/>
    </xf>
    <xf numFmtId="177" fontId="12" fillId="3" borderId="14" xfId="0" applyNumberFormat="1" applyFont="1" applyFill="1" applyBorder="1">
      <alignment vertical="center"/>
    </xf>
    <xf numFmtId="177" fontId="14" fillId="0" borderId="0" xfId="0" applyNumberFormat="1" applyFont="1" applyFill="1" applyBorder="1" applyAlignment="1">
      <alignment vertical="center"/>
    </xf>
    <xf numFmtId="176" fontId="10" fillId="0" borderId="0" xfId="0" applyNumberFormat="1" applyFont="1">
      <alignment vertical="center"/>
    </xf>
    <xf numFmtId="0" fontId="0" fillId="0" borderId="4" xfId="0" applyFont="1" applyBorder="1" applyAlignment="1">
      <alignment horizontal="center" vertical="center"/>
    </xf>
    <xf numFmtId="0" fontId="0" fillId="0" borderId="2" xfId="0" applyFont="1" applyBorder="1">
      <alignment vertical="center"/>
    </xf>
    <xf numFmtId="0" fontId="0" fillId="0" borderId="0" xfId="0" applyFont="1">
      <alignment vertical="center"/>
    </xf>
    <xf numFmtId="178" fontId="10" fillId="0" borderId="0" xfId="0" applyNumberFormat="1" applyFont="1">
      <alignment vertical="center"/>
    </xf>
    <xf numFmtId="0" fontId="0" fillId="0" borderId="0" xfId="0" applyFont="1" applyFill="1">
      <alignment vertical="center"/>
    </xf>
    <xf numFmtId="0" fontId="0" fillId="0" borderId="2" xfId="0" applyFont="1" applyFill="1" applyBorder="1">
      <alignment vertical="center"/>
    </xf>
    <xf numFmtId="0" fontId="18" fillId="0" borderId="2" xfId="0" applyFont="1" applyFill="1" applyBorder="1">
      <alignment vertical="center"/>
    </xf>
    <xf numFmtId="176" fontId="18" fillId="0" borderId="2" xfId="1" applyFont="1" applyFill="1" applyBorder="1">
      <alignment vertical="center"/>
    </xf>
    <xf numFmtId="176" fontId="0" fillId="0" borderId="2" xfId="1" applyFont="1" applyFill="1" applyBorder="1">
      <alignment vertical="center"/>
    </xf>
    <xf numFmtId="176" fontId="10" fillId="0" borderId="0" xfId="0" applyNumberFormat="1" applyFont="1" applyFill="1">
      <alignment vertical="center"/>
    </xf>
    <xf numFmtId="176" fontId="0" fillId="0" borderId="0" xfId="0" applyNumberFormat="1" applyFont="1" applyFill="1">
      <alignment vertical="center"/>
    </xf>
    <xf numFmtId="0" fontId="6" fillId="0" borderId="12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14" fillId="3" borderId="8" xfId="0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</cellXfs>
  <cellStyles count="13">
    <cellStyle name="기본" xfId="0" builtinId="0"/>
    <cellStyle name="쉼표[0]" xfId="1" builtinId="6"/>
    <cellStyle name="열어 본 하이퍼링크" xfId="4" builtinId="9" hidden="1"/>
    <cellStyle name="열어 본 하이퍼링크" xfId="6" builtinId="9" hidden="1"/>
    <cellStyle name="열어 본 하이퍼링크" xfId="8" builtinId="9" hidden="1"/>
    <cellStyle name="열어 본 하이퍼링크" xfId="10" builtinId="9" hidden="1"/>
    <cellStyle name="열어 본 하이퍼링크" xfId="12" builtinId="9" hidden="1"/>
    <cellStyle name="표준 2" xfId="2"/>
    <cellStyle name="하이퍼링크" xfId="3" builtinId="8" hidden="1"/>
    <cellStyle name="하이퍼링크" xfId="5" builtinId="8" hidden="1"/>
    <cellStyle name="하이퍼링크" xfId="7" builtinId="8" hidden="1"/>
    <cellStyle name="하이퍼링크" xfId="9" builtinId="8" hidden="1"/>
    <cellStyle name="하이퍼링크" xfId="11" builtinId="8" hidde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Relationship Id="rId2" Type="http://schemas.openxmlformats.org/officeDocument/2006/relationships/vmlDrawing" Target="../drawings/vmlDrawing1.vml"/><Relationship Id="rId3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24"/>
  <sheetViews>
    <sheetView tabSelected="1" workbookViewId="0"/>
  </sheetViews>
  <sheetFormatPr baseColWidth="10" defaultColWidth="8.83203125" defaultRowHeight="17" x14ac:dyDescent="0.25"/>
  <cols>
    <col min="1" max="1" width="20.6640625" style="1" customWidth="1"/>
    <col min="2" max="2" width="20.1640625" style="1" customWidth="1"/>
    <col min="3" max="3" width="21.6640625" style="1" customWidth="1"/>
    <col min="4" max="4" width="18.1640625" style="1" customWidth="1"/>
    <col min="5" max="5" width="13.33203125" style="1" customWidth="1"/>
    <col min="6" max="6" width="13.1640625" style="1" customWidth="1"/>
    <col min="7" max="7" width="12.6640625" style="1" customWidth="1"/>
    <col min="8" max="8" width="10.83203125" style="1" customWidth="1"/>
    <col min="9" max="9" width="9.5" style="1" bestFit="1" customWidth="1"/>
    <col min="10" max="10" width="14.5" style="1" customWidth="1"/>
    <col min="11" max="12" width="11.83203125" style="1" bestFit="1" customWidth="1"/>
    <col min="13" max="16384" width="8.83203125" style="1"/>
  </cols>
  <sheetData>
    <row r="1" spans="1:12" x14ac:dyDescent="0.25">
      <c r="A1" s="33" t="s">
        <v>23</v>
      </c>
    </row>
    <row r="2" spans="1:12" ht="23" x14ac:dyDescent="0.25">
      <c r="A2" s="42" t="s">
        <v>21</v>
      </c>
      <c r="B2" s="43"/>
      <c r="C2" s="43"/>
      <c r="D2" s="43"/>
    </row>
    <row r="3" spans="1:12" x14ac:dyDescent="0.25">
      <c r="A3" s="44" t="s">
        <v>0</v>
      </c>
      <c r="B3" s="45"/>
      <c r="C3" s="45" t="s">
        <v>1</v>
      </c>
      <c r="D3" s="45"/>
    </row>
    <row r="4" spans="1:12" x14ac:dyDescent="0.25">
      <c r="A4" s="2" t="s">
        <v>15</v>
      </c>
      <c r="B4" s="3">
        <v>11736263</v>
      </c>
      <c r="C4" s="4" t="s">
        <v>3</v>
      </c>
      <c r="D4" s="5">
        <v>1000000</v>
      </c>
    </row>
    <row r="5" spans="1:12" x14ac:dyDescent="0.25">
      <c r="A5" s="6" t="s">
        <v>2</v>
      </c>
      <c r="B5" s="5">
        <v>3440000</v>
      </c>
      <c r="C5" s="32" t="s">
        <v>18</v>
      </c>
      <c r="D5" s="12">
        <v>100000</v>
      </c>
    </row>
    <row r="6" spans="1:12" ht="18" thickBot="1" x14ac:dyDescent="0.3">
      <c r="A6" s="31" t="s">
        <v>19</v>
      </c>
      <c r="B6" s="8">
        <v>12074</v>
      </c>
      <c r="C6" s="7" t="s">
        <v>12</v>
      </c>
      <c r="D6" s="12">
        <v>200000</v>
      </c>
      <c r="E6" s="13"/>
      <c r="F6" s="13"/>
      <c r="G6" s="13"/>
      <c r="H6" s="13"/>
      <c r="I6" s="13"/>
      <c r="J6" s="13"/>
      <c r="K6" s="13"/>
      <c r="L6" s="13"/>
    </row>
    <row r="7" spans="1:12" ht="18" thickTop="1" x14ac:dyDescent="0.25">
      <c r="A7" s="9" t="s">
        <v>4</v>
      </c>
      <c r="B7" s="10">
        <f>SUM(B4:B6)</f>
        <v>15188337</v>
      </c>
      <c r="C7" s="7" t="s">
        <v>13</v>
      </c>
      <c r="D7" s="12">
        <v>70000</v>
      </c>
      <c r="E7" s="13"/>
      <c r="F7" s="13"/>
      <c r="G7" s="13"/>
      <c r="H7" s="13"/>
      <c r="I7" s="13"/>
      <c r="J7" s="13"/>
      <c r="K7" s="13"/>
      <c r="L7" s="13"/>
    </row>
    <row r="8" spans="1:12" x14ac:dyDescent="0.25">
      <c r="B8" s="11"/>
      <c r="C8" s="7" t="s">
        <v>7</v>
      </c>
      <c r="D8" s="5">
        <v>20000</v>
      </c>
      <c r="E8" s="41"/>
      <c r="F8" s="35"/>
      <c r="G8" s="13"/>
      <c r="H8" s="13"/>
      <c r="I8" s="13"/>
      <c r="J8" s="13"/>
      <c r="K8" s="13"/>
      <c r="L8" s="13"/>
    </row>
    <row r="9" spans="1:12" x14ac:dyDescent="0.25">
      <c r="A9" s="33"/>
      <c r="B9" s="11"/>
      <c r="C9" s="7" t="s">
        <v>14</v>
      </c>
      <c r="D9" s="39">
        <v>27500</v>
      </c>
      <c r="E9" s="35"/>
      <c r="F9" s="35"/>
      <c r="G9" s="13"/>
      <c r="H9" s="35"/>
      <c r="I9" s="13"/>
      <c r="J9" s="40"/>
      <c r="K9" s="13"/>
      <c r="L9" s="13"/>
    </row>
    <row r="10" spans="1:12" x14ac:dyDescent="0.25">
      <c r="B10" s="11"/>
      <c r="C10" s="36" t="s">
        <v>20</v>
      </c>
      <c r="D10" s="12">
        <v>552100</v>
      </c>
      <c r="E10" s="35"/>
      <c r="F10" s="35"/>
      <c r="G10" s="35"/>
      <c r="H10" s="35"/>
      <c r="I10" s="13"/>
      <c r="J10" s="40"/>
      <c r="K10" s="13"/>
      <c r="L10" s="13"/>
    </row>
    <row r="11" spans="1:12" x14ac:dyDescent="0.25">
      <c r="B11" s="11"/>
      <c r="C11" s="36" t="s">
        <v>22</v>
      </c>
      <c r="D11" s="12">
        <v>2200</v>
      </c>
      <c r="E11" s="35"/>
      <c r="F11" s="35"/>
      <c r="G11" s="40"/>
      <c r="H11" s="35"/>
      <c r="I11" s="13"/>
      <c r="J11" s="40"/>
      <c r="K11" s="13"/>
      <c r="L11" s="13"/>
    </row>
    <row r="12" spans="1:12" x14ac:dyDescent="0.25">
      <c r="B12" s="11"/>
      <c r="C12" s="36"/>
      <c r="D12" s="12"/>
      <c r="E12" s="35"/>
      <c r="F12" s="13"/>
      <c r="G12" s="40"/>
      <c r="H12" s="13"/>
      <c r="I12" s="13"/>
      <c r="J12" s="13"/>
      <c r="K12" s="13"/>
      <c r="L12" s="13"/>
    </row>
    <row r="13" spans="1:12" x14ac:dyDescent="0.25">
      <c r="B13" s="14"/>
      <c r="C13" s="37"/>
      <c r="D13" s="38"/>
      <c r="E13" s="35"/>
      <c r="F13" s="13"/>
      <c r="G13" s="35"/>
      <c r="H13" s="35"/>
      <c r="J13" s="33"/>
      <c r="L13" s="33"/>
    </row>
    <row r="14" spans="1:12" ht="18" thickBot="1" x14ac:dyDescent="0.3">
      <c r="B14" s="15"/>
      <c r="C14" s="16" t="s">
        <v>5</v>
      </c>
      <c r="D14" s="17">
        <f>SUM(D4:D13)</f>
        <v>1971800</v>
      </c>
      <c r="E14" s="13"/>
      <c r="F14" s="13"/>
      <c r="G14" s="35"/>
      <c r="H14" s="13"/>
      <c r="J14" s="33"/>
    </row>
    <row r="15" spans="1:12" ht="18" thickTop="1" x14ac:dyDescent="0.25">
      <c r="B15" s="15"/>
      <c r="C15" s="18" t="s">
        <v>6</v>
      </c>
      <c r="D15" s="19">
        <f>SUM(B7-D14)</f>
        <v>13216537</v>
      </c>
      <c r="E15" s="13"/>
      <c r="F15" s="13"/>
      <c r="G15" s="13"/>
      <c r="H15" s="13"/>
      <c r="J15" s="33"/>
    </row>
    <row r="16" spans="1:12" x14ac:dyDescent="0.25">
      <c r="E16" s="13"/>
      <c r="F16" s="35"/>
      <c r="G16" s="35"/>
      <c r="H16" s="13"/>
      <c r="J16" s="33"/>
    </row>
    <row r="17" spans="1:10" ht="18" thickBot="1" x14ac:dyDescent="0.3">
      <c r="D17" s="33"/>
      <c r="E17" s="13"/>
      <c r="F17" s="13"/>
      <c r="G17" s="13"/>
      <c r="H17" s="13"/>
      <c r="J17" s="33"/>
    </row>
    <row r="18" spans="1:10" ht="18" thickBot="1" x14ac:dyDescent="0.3">
      <c r="A18" s="46" t="s">
        <v>17</v>
      </c>
      <c r="B18" s="47"/>
      <c r="C18" s="20"/>
      <c r="D18" s="20"/>
      <c r="E18" s="20"/>
      <c r="F18" s="13"/>
      <c r="G18" s="13"/>
      <c r="H18" s="35"/>
      <c r="J18" s="33"/>
    </row>
    <row r="19" spans="1:10" ht="18" thickBot="1" x14ac:dyDescent="0.3">
      <c r="A19" s="48" t="s">
        <v>8</v>
      </c>
      <c r="B19" s="49"/>
      <c r="C19" s="20"/>
      <c r="D19" s="20"/>
      <c r="E19" s="20"/>
      <c r="H19" s="33"/>
      <c r="J19" s="33"/>
    </row>
    <row r="20" spans="1:10" ht="18" thickBot="1" x14ac:dyDescent="0.3">
      <c r="A20" s="21" t="s">
        <v>9</v>
      </c>
      <c r="B20" s="22">
        <v>5964483</v>
      </c>
      <c r="C20" s="20"/>
      <c r="D20" s="20"/>
      <c r="E20" s="20"/>
      <c r="H20" s="33"/>
    </row>
    <row r="21" spans="1:10" ht="18" thickBot="1" x14ac:dyDescent="0.3">
      <c r="A21" s="23" t="s">
        <v>16</v>
      </c>
      <c r="B21" s="24">
        <v>30484873</v>
      </c>
      <c r="C21" s="20"/>
      <c r="D21" s="20"/>
      <c r="E21" s="20"/>
      <c r="H21" s="33"/>
    </row>
    <row r="22" spans="1:10" ht="18" thickBot="1" x14ac:dyDescent="0.3">
      <c r="A22" s="25" t="s">
        <v>10</v>
      </c>
      <c r="B22" s="26">
        <v>39495493</v>
      </c>
      <c r="C22" s="20"/>
      <c r="D22" s="20"/>
      <c r="E22" s="20"/>
    </row>
    <row r="23" spans="1:10" ht="18" thickBot="1" x14ac:dyDescent="0.3">
      <c r="A23" s="27" t="s">
        <v>11</v>
      </c>
      <c r="B23" s="28">
        <f>SUM(B20:B22)</f>
        <v>75944849</v>
      </c>
      <c r="C23" s="20"/>
      <c r="D23" s="20"/>
      <c r="E23" s="29"/>
      <c r="F23" s="34"/>
      <c r="G23" s="30"/>
      <c r="H23" s="30"/>
    </row>
    <row r="24" spans="1:10" x14ac:dyDescent="0.25">
      <c r="A24" s="20"/>
      <c r="B24" s="20"/>
      <c r="C24" s="20"/>
      <c r="D24" s="20"/>
      <c r="E24" s="20"/>
      <c r="G24" s="20"/>
    </row>
  </sheetData>
  <mergeCells count="5">
    <mergeCell ref="A2:D2"/>
    <mergeCell ref="A3:B3"/>
    <mergeCell ref="C3:D3"/>
    <mergeCell ref="A18:B18"/>
    <mergeCell ref="A19:B19"/>
  </mergeCells>
  <phoneticPr fontId="2" type="noConversion"/>
  <pageMargins left="0.25" right="0.25" top="0.75" bottom="0.75" header="0.3" footer="0.3"/>
  <pageSetup paperSize="9" orientation="portrait" horizontalDpi="800" verticalDpi="8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12월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Microsoft Office 사용자</cp:lastModifiedBy>
  <cp:lastPrinted>2015-05-09T03:31:33Z</cp:lastPrinted>
  <dcterms:created xsi:type="dcterms:W3CDTF">2013-01-08T16:28:10Z</dcterms:created>
  <dcterms:modified xsi:type="dcterms:W3CDTF">2019-01-12T00:28:12Z</dcterms:modified>
</cp:coreProperties>
</file>