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/>
  <mc:AlternateContent xmlns:mc="http://schemas.openxmlformats.org/markup-compatibility/2006">
    <mc:Choice Requires="x15">
      <x15ac:absPath xmlns:x15ac="http://schemas.microsoft.com/office/spreadsheetml/2010/11/ac" url="G:\19년2월\"/>
    </mc:Choice>
  </mc:AlternateContent>
  <xr:revisionPtr revIDLastSave="0" documentId="13_ncr:1_{48BD6D6D-C932-46B9-B613-F93EF18BA662}" xr6:coauthVersionLast="40" xr6:coauthVersionMax="40" xr10:uidLastSave="{00000000-0000-0000-0000-000000000000}"/>
  <bookViews>
    <workbookView xWindow="13695" yWindow="105" windowWidth="15105" windowHeight="15495" tabRatio="762" xr2:uid="{00000000-000D-0000-FFFF-FFFF00000000}"/>
  </bookViews>
  <sheets>
    <sheet name="1월" sheetId="33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33" l="1"/>
  <c r="D21" i="33"/>
  <c r="D22" i="33"/>
</calcChain>
</file>

<file path=xl/sharedStrings.xml><?xml version="1.0" encoding="utf-8"?>
<sst xmlns="http://schemas.openxmlformats.org/spreadsheetml/2006/main" count="33" uniqueCount="33">
  <si>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</si>
  <si>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</si>
  <si>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</si>
  <si>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</si>
  <si>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</si>
  <si>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</si>
  <si>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</si>
  <si>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</si>
  <si>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</si>
  <si>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</si>
  <si>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</si>
  <si>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</si>
  <si>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</si>
  <si>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</si>
  <si>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</si>
  <si>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</si>
  <si>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</si>
  <si>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이사회 점심식사</t>
    <phoneticPr fontId="2" type="noConversion"/>
  </si>
  <si>
    <t>총회 저녁식사</t>
    <phoneticPr fontId="2" type="noConversion"/>
  </si>
  <si>
    <t>총회-문진 및 상패</t>
    <phoneticPr fontId="2" type="noConversion"/>
  </si>
  <si>
    <t>총회-상금</t>
    <phoneticPr fontId="2" type="noConversion"/>
  </si>
  <si>
    <t>학술행사-문구</t>
    <phoneticPr fontId="2" type="noConversion"/>
  </si>
  <si>
    <t>2019년 1월 회계</t>
    <phoneticPr fontId="2" type="noConversion"/>
  </si>
  <si>
    <t>2019년 1월말 기준 기금상황</t>
    <phoneticPr fontId="3" type="noConversion"/>
  </si>
  <si>
    <t>학회지발송비(120호)</t>
    <phoneticPr fontId="2" type="noConversion"/>
  </si>
  <si>
    <t>중앙대 지원금</t>
    <phoneticPr fontId="2" type="noConversion"/>
  </si>
  <si>
    <t>학술행사-다과 및 생수</t>
    <phoneticPr fontId="2" type="noConversion"/>
  </si>
  <si>
    <t>학술행사-자료집 및 현수막</t>
    <phoneticPr fontId="2" type="noConversion"/>
  </si>
  <si>
    <t>운영위원회 회의비</t>
    <phoneticPr fontId="2" type="noConversion"/>
  </si>
  <si>
    <t>학술행사-조교인건비</t>
    <phoneticPr fontId="2" type="noConversion"/>
  </si>
  <si>
    <t>퇴직금 적립</t>
    <phoneticPr fontId="2" type="noConversion"/>
  </si>
  <si>
    <t>동계워크숍 및 총회
총비용
: 2,565,390</t>
    <phoneticPr fontId="2" type="noConversion"/>
  </si>
  <si>
    <t>별첨 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</si>
</sst>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0" borderId="1" xfId="1" applyFont="1" applyBorder="1">
      <alignment vertical="center"/>
    </xf>
    <xf numFmtId="41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41" fontId="13" fillId="4" borderId="4" xfId="1" applyFont="1" applyFill="1" applyBorder="1">
      <alignment vertical="center"/>
    </xf>
    <xf numFmtId="41" fontId="10" fillId="0" borderId="0" xfId="1" applyFont="1">
      <alignment vertical="center"/>
    </xf>
    <xf numFmtId="41" fontId="10" fillId="0" borderId="3" xfId="1" applyFont="1" applyFill="1" applyBorder="1">
      <alignment vertical="center"/>
    </xf>
    <xf numFmtId="41" fontId="10" fillId="0" borderId="1" xfId="1" applyFont="1" applyFill="1" applyBorder="1">
      <alignment vertical="center"/>
    </xf>
    <xf numFmtId="0" fontId="10" fillId="0" borderId="0" xfId="0" applyFont="1" applyFill="1">
      <alignment vertical="center"/>
    </xf>
    <xf numFmtId="41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41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41" fontId="13" fillId="3" borderId="18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6" fontId="15" fillId="0" borderId="12" xfId="0" applyNumberFormat="1" applyFont="1" applyBorder="1" applyAlignment="1">
      <alignment horizontal="center" vertical="center" wrapText="1"/>
    </xf>
    <xf numFmtId="176" fontId="11" fillId="0" borderId="15" xfId="0" applyNumberFormat="1" applyFont="1" applyBorder="1" applyAlignment="1">
      <alignment vertical="center" wrapText="1"/>
    </xf>
    <xf numFmtId="176" fontId="15" fillId="0" borderId="10" xfId="0" applyNumberFormat="1" applyFont="1" applyBorder="1" applyAlignment="1">
      <alignment horizontal="center" vertical="center" wrapText="1"/>
    </xf>
    <xf numFmtId="176" fontId="11" fillId="0" borderId="9" xfId="0" applyNumberFormat="1" applyFont="1" applyBorder="1" applyAlignment="1">
      <alignment vertical="center" wrapText="1"/>
    </xf>
    <xf numFmtId="176" fontId="15" fillId="0" borderId="13" xfId="0" applyNumberFormat="1" applyFont="1" applyBorder="1" applyAlignment="1">
      <alignment horizontal="center" vertical="center" wrapText="1"/>
    </xf>
    <xf numFmtId="176" fontId="12" fillId="0" borderId="17" xfId="0" applyNumberFormat="1" applyFont="1" applyBorder="1" applyAlignment="1">
      <alignment vertical="center" wrapText="1"/>
    </xf>
    <xf numFmtId="176" fontId="12" fillId="3" borderId="13" xfId="0" applyNumberFormat="1" applyFont="1" applyFill="1" applyBorder="1" applyAlignment="1">
      <alignment horizontal="center" vertical="center"/>
    </xf>
    <xf numFmtId="176" fontId="12" fillId="3" borderId="17" xfId="0" applyNumberFormat="1" applyFont="1" applyFill="1" applyBorder="1">
      <alignment vertical="center"/>
    </xf>
    <xf numFmtId="176" fontId="14" fillId="0" borderId="0" xfId="0" applyNumberFormat="1" applyFont="1" applyFill="1" applyBorder="1" applyAlignment="1">
      <alignment vertical="center"/>
    </xf>
    <xf numFmtId="41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7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4" xfId="0" applyFont="1" applyBorder="1">
      <alignment vertical="center"/>
    </xf>
    <xf numFmtId="41" fontId="10" fillId="0" borderId="4" xfId="1" applyFont="1" applyFill="1" applyBorder="1">
      <alignment vertical="center"/>
    </xf>
    <xf numFmtId="0" fontId="0" fillId="0" borderId="21" xfId="0" applyFont="1" applyBorder="1">
      <alignment vertical="center"/>
    </xf>
    <xf numFmtId="41" fontId="10" fillId="0" borderId="22" xfId="1" applyFont="1" applyFill="1" applyBorder="1">
      <alignment vertical="center"/>
    </xf>
    <xf numFmtId="41" fontId="10" fillId="0" borderId="19" xfId="1" applyFont="1" applyFill="1" applyBorder="1">
      <alignment vertical="center"/>
    </xf>
    <xf numFmtId="0" fontId="0" fillId="0" borderId="24" xfId="0" applyFont="1" applyFill="1" applyBorder="1">
      <alignment vertical="center"/>
    </xf>
    <xf numFmtId="41" fontId="10" fillId="0" borderId="11" xfId="1" applyFont="1" applyFill="1" applyBorder="1">
      <alignment vertical="center"/>
    </xf>
    <xf numFmtId="0" fontId="6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41" fontId="5" fillId="0" borderId="20" xfId="1" applyFont="1" applyBorder="1" applyAlignment="1">
      <alignment horizontal="center" vertical="center" wrapText="1"/>
    </xf>
    <xf numFmtId="41" fontId="5" fillId="0" borderId="23" xfId="1" applyFont="1" applyBorder="1" applyAlignment="1">
      <alignment horizontal="center" vertical="center"/>
    </xf>
    <xf numFmtId="41" fontId="5" fillId="0" borderId="16" xfId="1" applyFont="1" applyBorder="1" applyAlignment="1">
      <alignment horizontal="center" vertical="center"/>
    </xf>
    <xf numFmtId="0" fontId="18" fillId="0" borderId="0" xfId="0" applyFont="1">
      <alignment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1"/>
  <sheetViews>
    <sheetView tabSelected="1" workbookViewId="0"/>
  </sheetViews>
  <sheetFormatPr defaultColWidth="8.875" defaultRowHeight="16.5" x14ac:dyDescent="0.3"/>
  <cols>
    <col min="1" max="1" width="14.625" style="1" customWidth="1"/>
    <col min="2" max="2" width="20.125" style="1" customWidth="1"/>
    <col min="3" max="3" width="25.125" style="1" customWidth="1"/>
    <col min="4" max="4" width="18.125" style="1" customWidth="1"/>
    <col min="5" max="5" width="13.375" style="1" customWidth="1"/>
    <col min="6" max="6" width="10.875" style="1" bestFit="1" customWidth="1"/>
    <col min="7" max="8" width="10.875" style="1" customWidth="1"/>
    <col min="9" max="16384" width="8.875" style="1"/>
  </cols>
  <sheetData>
    <row r="1" spans="1:6" ht="20.25" x14ac:dyDescent="0.3">
      <c r="A1" s="57" t="s">
        <v>32</v>
      </c>
    </row>
    <row r="2" spans="1:6" ht="26.25" x14ac:dyDescent="0.3">
      <c r="A2" s="46" t="s">
        <v>22</v>
      </c>
      <c r="B2" s="47"/>
      <c r="C2" s="47"/>
      <c r="D2" s="47"/>
    </row>
    <row r="3" spans="1:6" x14ac:dyDescent="0.3">
      <c r="A3" s="48" t="s">
        <v>0</v>
      </c>
      <c r="B3" s="49"/>
      <c r="C3" s="49" t="s">
        <v>1</v>
      </c>
      <c r="D3" s="49"/>
    </row>
    <row r="4" spans="1:6" x14ac:dyDescent="0.3">
      <c r="A4" s="2" t="s">
        <v>15</v>
      </c>
      <c r="B4" s="3">
        <v>13216537</v>
      </c>
      <c r="C4" s="4" t="s">
        <v>3</v>
      </c>
      <c r="D4" s="5">
        <v>1100000</v>
      </c>
    </row>
    <row r="5" spans="1:6" x14ac:dyDescent="0.3">
      <c r="A5" s="6" t="s">
        <v>2</v>
      </c>
      <c r="B5" s="5">
        <v>1640000</v>
      </c>
      <c r="C5" s="35" t="s">
        <v>30</v>
      </c>
      <c r="D5" s="5">
        <v>100000</v>
      </c>
    </row>
    <row r="6" spans="1:6" x14ac:dyDescent="0.3">
      <c r="A6" s="32" t="s">
        <v>25</v>
      </c>
      <c r="B6" s="8">
        <v>1000000</v>
      </c>
      <c r="C6" s="7" t="s">
        <v>12</v>
      </c>
      <c r="D6" s="5">
        <v>200000</v>
      </c>
    </row>
    <row r="7" spans="1:6" ht="17.25" thickBot="1" x14ac:dyDescent="0.35">
      <c r="A7" s="33"/>
      <c r="B7" s="9"/>
      <c r="C7" s="7" t="s">
        <v>13</v>
      </c>
      <c r="D7" s="5">
        <v>70000</v>
      </c>
    </row>
    <row r="8" spans="1:6" ht="17.25" thickTop="1" x14ac:dyDescent="0.3">
      <c r="A8" s="10" t="s">
        <v>4</v>
      </c>
      <c r="B8" s="11">
        <f>SUM(B4:B7)</f>
        <v>15856537</v>
      </c>
      <c r="C8" s="7" t="s">
        <v>7</v>
      </c>
      <c r="D8" s="5">
        <v>20000</v>
      </c>
    </row>
    <row r="9" spans="1:6" x14ac:dyDescent="0.3">
      <c r="B9" s="12"/>
      <c r="C9" s="7" t="s">
        <v>14</v>
      </c>
      <c r="D9" s="13">
        <v>25960</v>
      </c>
      <c r="E9" s="36"/>
    </row>
    <row r="10" spans="1:6" x14ac:dyDescent="0.3">
      <c r="B10" s="12"/>
      <c r="C10" s="35" t="s">
        <v>24</v>
      </c>
      <c r="D10" s="13">
        <v>325590</v>
      </c>
      <c r="E10" s="36"/>
    </row>
    <row r="11" spans="1:6" ht="17.25" thickBot="1" x14ac:dyDescent="0.35">
      <c r="B11" s="12"/>
      <c r="C11" s="34" t="s">
        <v>28</v>
      </c>
      <c r="D11" s="14">
        <v>350100</v>
      </c>
      <c r="E11" s="36"/>
    </row>
    <row r="12" spans="1:6" x14ac:dyDescent="0.3">
      <c r="B12" s="54" t="s">
        <v>31</v>
      </c>
      <c r="C12" s="41" t="s">
        <v>17</v>
      </c>
      <c r="D12" s="42">
        <v>349000</v>
      </c>
      <c r="E12" s="36"/>
    </row>
    <row r="13" spans="1:6" x14ac:dyDescent="0.3">
      <c r="B13" s="55"/>
      <c r="C13" s="34" t="s">
        <v>18</v>
      </c>
      <c r="D13" s="43">
        <v>713000</v>
      </c>
      <c r="E13" s="36"/>
    </row>
    <row r="14" spans="1:6" x14ac:dyDescent="0.3">
      <c r="B14" s="55"/>
      <c r="C14" s="34" t="s">
        <v>27</v>
      </c>
      <c r="D14" s="43">
        <v>770000</v>
      </c>
      <c r="E14" s="36"/>
      <c r="F14" s="31"/>
    </row>
    <row r="15" spans="1:6" x14ac:dyDescent="0.3">
      <c r="B15" s="55"/>
      <c r="C15" s="34" t="s">
        <v>19</v>
      </c>
      <c r="D15" s="43">
        <v>79750</v>
      </c>
      <c r="E15" s="36"/>
    </row>
    <row r="16" spans="1:6" x14ac:dyDescent="0.3">
      <c r="B16" s="55"/>
      <c r="C16" s="34" t="s">
        <v>20</v>
      </c>
      <c r="D16" s="43">
        <v>300000</v>
      </c>
      <c r="E16" s="36"/>
      <c r="F16" s="36"/>
    </row>
    <row r="17" spans="1:8" x14ac:dyDescent="0.3">
      <c r="B17" s="55"/>
      <c r="C17" s="34" t="s">
        <v>21</v>
      </c>
      <c r="D17" s="43">
        <v>6200</v>
      </c>
      <c r="E17" s="36"/>
    </row>
    <row r="18" spans="1:8" x14ac:dyDescent="0.3">
      <c r="B18" s="55"/>
      <c r="C18" s="34" t="s">
        <v>26</v>
      </c>
      <c r="D18" s="43">
        <v>47440</v>
      </c>
      <c r="F18" s="31"/>
    </row>
    <row r="19" spans="1:8" ht="17.25" thickBot="1" x14ac:dyDescent="0.35">
      <c r="B19" s="56"/>
      <c r="C19" s="44" t="s">
        <v>29</v>
      </c>
      <c r="D19" s="45">
        <v>300000</v>
      </c>
      <c r="F19" s="31"/>
      <c r="G19" s="36"/>
    </row>
    <row r="20" spans="1:8" x14ac:dyDescent="0.3">
      <c r="B20" s="12"/>
      <c r="C20" s="39"/>
      <c r="D20" s="40"/>
      <c r="F20" s="15"/>
      <c r="G20" s="36"/>
    </row>
    <row r="21" spans="1:8" ht="17.25" thickBot="1" x14ac:dyDescent="0.35">
      <c r="B21" s="16"/>
      <c r="C21" s="17" t="s">
        <v>5</v>
      </c>
      <c r="D21" s="18">
        <f>SUM(D4:D20)</f>
        <v>4757040</v>
      </c>
      <c r="G21" s="38"/>
      <c r="H21" s="15"/>
    </row>
    <row r="22" spans="1:8" ht="17.25" thickTop="1" x14ac:dyDescent="0.3">
      <c r="B22" s="16"/>
      <c r="C22" s="19" t="s">
        <v>6</v>
      </c>
      <c r="D22" s="20">
        <f>SUM(B8-D21)</f>
        <v>11099497</v>
      </c>
    </row>
    <row r="24" spans="1:8" ht="17.25" thickBot="1" x14ac:dyDescent="0.35">
      <c r="D24" s="36"/>
      <c r="E24" s="15"/>
      <c r="F24" s="15"/>
      <c r="G24" s="15"/>
      <c r="H24" s="15"/>
    </row>
    <row r="25" spans="1:8" ht="17.25" thickBot="1" x14ac:dyDescent="0.35">
      <c r="A25" s="50" t="s">
        <v>23</v>
      </c>
      <c r="B25" s="51"/>
      <c r="C25" s="21"/>
      <c r="D25" s="21"/>
      <c r="E25" s="21"/>
      <c r="F25" s="15"/>
      <c r="G25" s="15"/>
      <c r="H25" s="38"/>
    </row>
    <row r="26" spans="1:8" ht="17.25" thickBot="1" x14ac:dyDescent="0.35">
      <c r="A26" s="52" t="s">
        <v>8</v>
      </c>
      <c r="B26" s="53"/>
      <c r="C26" s="21"/>
      <c r="D26" s="21"/>
      <c r="E26" s="21"/>
      <c r="H26" s="36"/>
    </row>
    <row r="27" spans="1:8" ht="17.25" thickBot="1" x14ac:dyDescent="0.35">
      <c r="A27" s="22" t="s">
        <v>9</v>
      </c>
      <c r="B27" s="23">
        <v>5964483</v>
      </c>
      <c r="C27" s="21"/>
      <c r="D27" s="21"/>
      <c r="E27" s="21"/>
      <c r="H27" s="36"/>
    </row>
    <row r="28" spans="1:8" ht="33.75" thickBot="1" x14ac:dyDescent="0.35">
      <c r="A28" s="24" t="s">
        <v>16</v>
      </c>
      <c r="B28" s="25">
        <v>30484873</v>
      </c>
      <c r="C28" s="21"/>
      <c r="D28" s="21"/>
      <c r="E28" s="21"/>
      <c r="H28" s="36"/>
    </row>
    <row r="29" spans="1:8" ht="17.25" thickBot="1" x14ac:dyDescent="0.35">
      <c r="A29" s="26" t="s">
        <v>10</v>
      </c>
      <c r="B29" s="27">
        <v>39495493</v>
      </c>
      <c r="C29" s="21"/>
      <c r="D29" s="21"/>
      <c r="E29" s="21"/>
    </row>
    <row r="30" spans="1:8" ht="17.25" thickBot="1" x14ac:dyDescent="0.35">
      <c r="A30" s="28" t="s">
        <v>11</v>
      </c>
      <c r="B30" s="29">
        <v>75944849</v>
      </c>
      <c r="C30" s="21"/>
      <c r="D30" s="21"/>
      <c r="E30" s="30"/>
      <c r="F30" s="37"/>
      <c r="G30" s="31"/>
      <c r="H30" s="31"/>
    </row>
    <row r="31" spans="1:8" x14ac:dyDescent="0.3">
      <c r="A31" s="21"/>
      <c r="B31" s="21"/>
      <c r="C31" s="21"/>
      <c r="D31" s="21"/>
      <c r="E31" s="21"/>
      <c r="G31" s="21"/>
    </row>
  </sheetData>
  <mergeCells count="6">
    <mergeCell ref="A2:D2"/>
    <mergeCell ref="A3:B3"/>
    <mergeCell ref="C3:D3"/>
    <mergeCell ref="A25:B25"/>
    <mergeCell ref="A26:B26"/>
    <mergeCell ref="B12:B19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Sansahak</cp:lastModifiedBy>
  <cp:lastPrinted>2019-02-09T00:54:22Z</cp:lastPrinted>
  <dcterms:created xsi:type="dcterms:W3CDTF">2013-01-08T16:28:10Z</dcterms:created>
  <dcterms:modified xsi:type="dcterms:W3CDTF">2019-02-09T08:12:16Z</dcterms:modified>
</cp:coreProperties>
</file>