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/>
  <mc:AlternateContent xmlns:mc="http://schemas.openxmlformats.org/markup-compatibility/2006">
    <mc:Choice Requires="x15">
      <x15ac:absPath xmlns:x15ac="http://schemas.microsoft.com/office/spreadsheetml/2010/11/ac" url="D:\학회\19년12월\"/>
    </mc:Choice>
  </mc:AlternateContent>
  <xr:revisionPtr revIDLastSave="0" documentId="13_ncr:1_{A449C008-A39A-4B9D-A0B8-0A398264E6C3}" xr6:coauthVersionLast="45" xr6:coauthVersionMax="45" xr10:uidLastSave="{00000000-0000-0000-0000-000000000000}"/>
  <bookViews>
    <workbookView xWindow="2040" yWindow="130" windowWidth="17160" windowHeight="10070" tabRatio="762" xr2:uid="{00000000-000D-0000-FFFF-FFFF00000000}"/>
  </bookViews>
  <sheets>
    <sheet name="11월" sheetId="43" r:id="rId1"/>
  </sheets>
  <calcPr calcId="18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6" i="43" l="1"/>
  <c r="D15" i="43"/>
  <c r="B24" i="43"/>
  <c r="D16" i="43" l="1"/>
</calcChain>
</file>

<file path=xl/sharedStrings.xml><?xml version="1.0" encoding="utf-8"?>
<sst xmlns="http://schemas.openxmlformats.org/spreadsheetml/2006/main" count="25" uniqueCount="25">
  <si>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</si>
  <si>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</si>
  <si>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</si>
  <si>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</si>
  <si>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</si>
  <si>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</si>
  <si>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</si>
  <si>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홈페이지 관리비</t>
    <phoneticPr fontId="2" type="noConversion"/>
  </si>
  <si>
    <t>기금 잔액</t>
    <phoneticPr fontId="3" type="noConversion"/>
  </si>
  <si>
    <t>학회발전기금</t>
    <phoneticPr fontId="3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</si>
  <si>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</si>
  <si>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</si>
  <si>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</si>
  <si>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학단협 회비</t>
    <phoneticPr fontId="2" type="noConversion"/>
  </si>
  <si>
    <t>공과금(전화,인터넷등)</t>
    <phoneticPr fontId="2" type="noConversion"/>
  </si>
  <si>
    <t>전월이월금</t>
    <phoneticPr fontId="2" type="noConversion"/>
  </si>
  <si>
    <r>
      <rPr>
        <sz val="10"/>
        <color theme="1"/>
        <rFont val="맑은 고딕"/>
        <family val="2"/>
        <charset val="129"/>
        <scheme val="minor"/>
      </rPr>
      <t>김진균기념사업회</t>
    </r>
    <r>
      <rPr>
        <sz val="11"/>
        <color theme="1"/>
        <rFont val="맑은 고딕"/>
        <family val="2"/>
        <charset val="129"/>
        <scheme val="minor"/>
      </rPr>
      <t xml:space="preserve"> 기부금</t>
    </r>
    <phoneticPr fontId="2" type="noConversion"/>
  </si>
  <si>
    <t>퇴직금 적립</t>
    <phoneticPr fontId="2" type="noConversion"/>
  </si>
  <si>
    <t>운영위 회의비</t>
    <phoneticPr fontId="2" type="noConversion"/>
  </si>
  <si>
    <t>2019년 11월 회계</t>
    <phoneticPr fontId="2" type="noConversion"/>
  </si>
  <si>
    <t>2019년 11월말 기준 기금상황</t>
    <phoneticPr fontId="3" type="noConversion"/>
  </si>
  <si>
    <t>최현 선생님 모친상 근조화환</t>
    <phoneticPr fontId="2" type="noConversion"/>
  </si>
  <si>
    <t>김상현 선생님 부친상 근조화한</t>
    <phoneticPr fontId="2" type="noConversion"/>
  </si>
  <si>
    <t>문구류(편집위 도장)</t>
    <phoneticPr fontId="2" type="noConversion"/>
  </si>
  <si>
    <t>우송료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</si>
</sst>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;[Red]#,##0"/>
    <numFmt numFmtId="177" formatCode="#,##0_ "/>
  </numFmts>
  <fonts count="2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u/>
      <sz val="11"/>
      <color theme="11"/>
      <name val="맑은 고딕"/>
      <family val="2"/>
      <charset val="129"/>
      <scheme val="minor"/>
    </font>
    <font>
      <b/>
      <sz val="11"/>
      <color rgb="FFFF0000"/>
      <name val="맑은 고딕"/>
      <family val="2"/>
      <charset val="129"/>
      <scheme val="minor"/>
    </font>
    <font>
      <sz val="6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7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2" xfId="0" applyBorder="1">
      <alignment vertical="center"/>
    </xf>
    <xf numFmtId="41" fontId="0" fillId="0" borderId="0" xfId="0" applyNumberFormat="1">
      <alignment vertical="center"/>
    </xf>
    <xf numFmtId="0" fontId="11" fillId="0" borderId="0" xfId="0" applyFont="1">
      <alignment vertical="center"/>
    </xf>
    <xf numFmtId="0" fontId="13" fillId="0" borderId="2" xfId="0" applyFont="1" applyBorder="1" applyAlignment="1">
      <alignment horizontal="center" vertical="center"/>
    </xf>
    <xf numFmtId="41" fontId="13" fillId="0" borderId="2" xfId="0" applyNumberFormat="1" applyFont="1" applyBorder="1" applyAlignment="1">
      <alignment horizontal="center" vertical="center"/>
    </xf>
    <xf numFmtId="0" fontId="11" fillId="0" borderId="1" xfId="0" applyFont="1" applyBorder="1">
      <alignment vertical="center"/>
    </xf>
    <xf numFmtId="41" fontId="11" fillId="0" borderId="2" xfId="1" applyFont="1" applyBorder="1">
      <alignment vertical="center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>
      <alignment vertical="center"/>
    </xf>
    <xf numFmtId="0" fontId="14" fillId="4" borderId="3" xfId="0" applyFont="1" applyFill="1" applyBorder="1">
      <alignment vertical="center"/>
    </xf>
    <xf numFmtId="41" fontId="14" fillId="4" borderId="3" xfId="1" applyFont="1" applyFill="1" applyBorder="1">
      <alignment vertical="center"/>
    </xf>
    <xf numFmtId="41" fontId="11" fillId="0" borderId="0" xfId="1" applyFont="1">
      <alignment vertical="center"/>
    </xf>
    <xf numFmtId="0" fontId="12" fillId="0" borderId="16" xfId="0" applyFont="1" applyBorder="1">
      <alignment vertical="center"/>
    </xf>
    <xf numFmtId="41" fontId="12" fillId="0" borderId="0" xfId="1" applyFont="1" applyAlignment="1">
      <alignment vertical="center" wrapText="1"/>
    </xf>
    <xf numFmtId="0" fontId="14" fillId="4" borderId="6" xfId="0" applyFont="1" applyFill="1" applyBorder="1">
      <alignment vertical="center"/>
    </xf>
    <xf numFmtId="41" fontId="14" fillId="4" borderId="6" xfId="0" applyNumberFormat="1" applyFont="1" applyFill="1" applyBorder="1">
      <alignment vertical="center"/>
    </xf>
    <xf numFmtId="0" fontId="14" fillId="3" borderId="5" xfId="0" applyFont="1" applyFill="1" applyBorder="1">
      <alignment vertical="center"/>
    </xf>
    <xf numFmtId="41" fontId="14" fillId="3" borderId="15" xfId="0" applyNumberFormat="1" applyFont="1" applyFill="1" applyBorder="1">
      <alignment vertical="center"/>
    </xf>
    <xf numFmtId="0" fontId="15" fillId="0" borderId="0" xfId="0" applyFont="1">
      <alignment vertical="center"/>
    </xf>
    <xf numFmtId="176" fontId="16" fillId="0" borderId="9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vertical="center" wrapText="1"/>
    </xf>
    <xf numFmtId="176" fontId="16" fillId="0" borderId="11" xfId="0" applyNumberFormat="1" applyFont="1" applyBorder="1" applyAlignment="1">
      <alignment horizontal="center" vertical="center" wrapText="1"/>
    </xf>
    <xf numFmtId="176" fontId="13" fillId="0" borderId="14" xfId="0" applyNumberFormat="1" applyFont="1" applyBorder="1" applyAlignment="1">
      <alignment vertical="center" wrapText="1"/>
    </xf>
    <xf numFmtId="176" fontId="13" fillId="3" borderId="11" xfId="0" applyNumberFormat="1" applyFont="1" applyFill="1" applyBorder="1" applyAlignment="1">
      <alignment horizontal="center" vertical="center"/>
    </xf>
    <xf numFmtId="176" fontId="13" fillId="3" borderId="14" xfId="0" applyNumberFormat="1" applyFont="1" applyFill="1" applyBorder="1">
      <alignment vertical="center"/>
    </xf>
    <xf numFmtId="176" fontId="15" fillId="0" borderId="0" xfId="0" applyNumberFormat="1" applyFont="1">
      <alignment vertical="center"/>
    </xf>
    <xf numFmtId="41" fontId="11" fillId="0" borderId="0" xfId="0" applyNumberFormat="1" applyFont="1">
      <alignment vertical="center"/>
    </xf>
    <xf numFmtId="177" fontId="11" fillId="0" borderId="0" xfId="0" applyNumberFormat="1" applyFont="1">
      <alignment vertical="center"/>
    </xf>
    <xf numFmtId="176" fontId="6" fillId="0" borderId="10" xfId="0" applyNumberFormat="1" applyFont="1" applyBorder="1" applyAlignment="1">
      <alignment horizontal="center" vertical="center" wrapText="1"/>
    </xf>
    <xf numFmtId="176" fontId="19" fillId="0" borderId="13" xfId="0" applyNumberFormat="1" applyFont="1" applyBorder="1" applyAlignment="1">
      <alignment vertical="center" wrapText="1"/>
    </xf>
    <xf numFmtId="3" fontId="15" fillId="0" borderId="0" xfId="0" applyNumberFormat="1" applyFont="1" applyAlignment="1">
      <alignment horizontal="left" vertical="center"/>
    </xf>
    <xf numFmtId="0" fontId="0" fillId="0" borderId="0" xfId="0" applyFont="1">
      <alignment vertical="center"/>
    </xf>
    <xf numFmtId="0" fontId="0" fillId="0" borderId="2" xfId="0" applyFill="1" applyBorder="1">
      <alignment vertical="center"/>
    </xf>
    <xf numFmtId="41" fontId="11" fillId="0" borderId="2" xfId="1" applyFont="1" applyFill="1" applyBorder="1">
      <alignment vertical="center"/>
    </xf>
    <xf numFmtId="0" fontId="0" fillId="0" borderId="2" xfId="0" applyFont="1" applyBorder="1">
      <alignment vertical="center"/>
    </xf>
    <xf numFmtId="41" fontId="11" fillId="0" borderId="4" xfId="1" applyFont="1" applyFill="1" applyBorder="1">
      <alignment vertical="center"/>
    </xf>
    <xf numFmtId="41" fontId="0" fillId="0" borderId="0" xfId="0" applyNumberFormat="1" applyFont="1">
      <alignment vertical="center"/>
    </xf>
    <xf numFmtId="0" fontId="20" fillId="0" borderId="4" xfId="0" applyFont="1" applyFill="1" applyBorder="1" applyAlignment="1">
      <alignment horizontal="center" vertical="center"/>
    </xf>
    <xf numFmtId="41" fontId="0" fillId="0" borderId="0" xfId="0" applyNumberFormat="1" applyFont="1" applyFill="1" applyBorder="1">
      <alignment vertical="center"/>
    </xf>
    <xf numFmtId="0" fontId="7" fillId="0" borderId="12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3">
    <cellStyle name="쉼표 [0]" xfId="1" builtinId="6"/>
    <cellStyle name="열어 본 하이퍼링크" xfId="4" builtinId="9" hidden="1"/>
    <cellStyle name="열어 본 하이퍼링크" xfId="6" builtinId="9" hidden="1"/>
    <cellStyle name="열어 본 하이퍼링크" xfId="8" builtinId="9" hidden="1"/>
    <cellStyle name="열어 본 하이퍼링크" xfId="10" builtinId="9" hidden="1"/>
    <cellStyle name="열어 본 하이퍼링크" xfId="12" builtinId="9" hidden="1"/>
    <cellStyle name="표준" xfId="0" builtinId="0"/>
    <cellStyle name="표준 2" xfId="2" xr:uid="{00000000-0005-0000-0000-000007000000}"/>
    <cellStyle name="하이퍼링크" xfId="3" builtinId="8" hidden="1"/>
    <cellStyle name="하이퍼링크" xfId="5" builtinId="8" hidden="1"/>
    <cellStyle name="하이퍼링크" xfId="7" builtinId="8" hidden="1"/>
    <cellStyle name="하이퍼링크" xfId="9" builtinId="8" hidden="1"/>
    <cellStyle name="하이퍼링크" xfId="11" builtinId="8" hidde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EE4F7-14FE-4488-BAFE-158B2BBDB79F}">
  <dimension ref="A1:M25"/>
  <sheetViews>
    <sheetView tabSelected="1" topLeftCell="A4" workbookViewId="0">
      <selection activeCell="C17" sqref="C17"/>
    </sheetView>
  </sheetViews>
  <sheetFormatPr defaultColWidth="8.83203125" defaultRowHeight="17" x14ac:dyDescent="0.45"/>
  <cols>
    <col min="1" max="1" width="14.58203125" style="3" customWidth="1"/>
    <col min="2" max="2" width="20.08203125" style="3" customWidth="1"/>
    <col min="3" max="3" width="28.58203125" style="3" customWidth="1"/>
    <col min="4" max="4" width="18.08203125" style="3" customWidth="1"/>
    <col min="5" max="5" width="13.33203125" style="3" customWidth="1"/>
    <col min="6" max="6" width="12.33203125" style="3" bestFit="1" customWidth="1"/>
    <col min="7" max="7" width="15.5" style="3" customWidth="1"/>
    <col min="8" max="8" width="10.83203125" style="3" customWidth="1"/>
    <col min="9" max="9" width="9.08203125" style="3" bestFit="1" customWidth="1"/>
    <col min="10" max="16384" width="8.83203125" style="3"/>
  </cols>
  <sheetData>
    <row r="1" spans="1:13" ht="25.5" x14ac:dyDescent="0.45">
      <c r="A1" s="40" t="s">
        <v>19</v>
      </c>
      <c r="B1" s="41"/>
      <c r="C1" s="41"/>
      <c r="D1" s="41"/>
    </row>
    <row r="2" spans="1:13" x14ac:dyDescent="0.45">
      <c r="A2" s="42" t="s">
        <v>0</v>
      </c>
      <c r="B2" s="43"/>
      <c r="C2" s="43" t="s">
        <v>1</v>
      </c>
      <c r="D2" s="43"/>
      <c r="F2" s="32"/>
      <c r="G2"/>
    </row>
    <row r="3" spans="1:13" x14ac:dyDescent="0.45">
      <c r="A3" s="4" t="s">
        <v>15</v>
      </c>
      <c r="B3" s="5">
        <v>4686643</v>
      </c>
      <c r="C3" s="6" t="s">
        <v>3</v>
      </c>
      <c r="D3" s="7">
        <v>1100000</v>
      </c>
      <c r="F3" s="32"/>
      <c r="G3"/>
    </row>
    <row r="4" spans="1:13" x14ac:dyDescent="0.45">
      <c r="A4" s="8" t="s">
        <v>2</v>
      </c>
      <c r="B4" s="34">
        <v>2250000</v>
      </c>
      <c r="C4" s="1" t="s">
        <v>17</v>
      </c>
      <c r="D4" s="7">
        <v>100000</v>
      </c>
      <c r="F4" s="32"/>
      <c r="G4" s="2"/>
    </row>
    <row r="5" spans="1:13" ht="17.5" thickBot="1" x14ac:dyDescent="0.5">
      <c r="A5" s="38"/>
      <c r="B5" s="36"/>
      <c r="C5" s="9" t="s">
        <v>12</v>
      </c>
      <c r="D5" s="7">
        <v>200000</v>
      </c>
      <c r="F5" s="37"/>
      <c r="G5" s="2"/>
    </row>
    <row r="6" spans="1:13" ht="17.5" thickTop="1" x14ac:dyDescent="0.45">
      <c r="A6" s="10" t="s">
        <v>4</v>
      </c>
      <c r="B6" s="11">
        <f>SUM(B3:B5)</f>
        <v>6936643</v>
      </c>
      <c r="C6" s="9" t="s">
        <v>13</v>
      </c>
      <c r="D6" s="7">
        <v>70000</v>
      </c>
      <c r="F6" s="37"/>
      <c r="G6" s="2"/>
      <c r="H6" s="32"/>
      <c r="I6" s="32"/>
      <c r="L6" s="32"/>
      <c r="M6" s="32"/>
    </row>
    <row r="7" spans="1:13" x14ac:dyDescent="0.45">
      <c r="B7" s="12"/>
      <c r="C7" s="9" t="s">
        <v>7</v>
      </c>
      <c r="D7" s="7">
        <v>20000</v>
      </c>
      <c r="E7"/>
      <c r="F7" s="37"/>
      <c r="G7" s="2"/>
      <c r="I7" s="39"/>
    </row>
    <row r="8" spans="1:13" x14ac:dyDescent="0.45">
      <c r="B8" s="12"/>
      <c r="C8" s="9" t="s">
        <v>14</v>
      </c>
      <c r="D8" s="7">
        <v>27710</v>
      </c>
      <c r="E8"/>
      <c r="F8" s="37"/>
      <c r="G8" s="2"/>
    </row>
    <row r="9" spans="1:13" x14ac:dyDescent="0.45">
      <c r="B9" s="12"/>
      <c r="C9" s="35" t="s">
        <v>18</v>
      </c>
      <c r="D9" s="7">
        <v>195100</v>
      </c>
      <c r="E9"/>
      <c r="F9" s="37"/>
      <c r="G9" s="2"/>
    </row>
    <row r="10" spans="1:13" x14ac:dyDescent="0.45">
      <c r="B10" s="12"/>
      <c r="C10" s="35" t="s">
        <v>21</v>
      </c>
      <c r="D10" s="7">
        <v>90000</v>
      </c>
      <c r="E10"/>
      <c r="F10" s="37"/>
      <c r="G10" s="2"/>
    </row>
    <row r="11" spans="1:13" x14ac:dyDescent="0.45">
      <c r="B11" s="12"/>
      <c r="C11" s="1" t="s">
        <v>22</v>
      </c>
      <c r="D11" s="7">
        <v>90000</v>
      </c>
      <c r="E11"/>
      <c r="F11" s="32"/>
    </row>
    <row r="12" spans="1:13" x14ac:dyDescent="0.45">
      <c r="B12" s="12"/>
      <c r="C12" s="1" t="s">
        <v>23</v>
      </c>
      <c r="D12" s="7">
        <v>20000</v>
      </c>
      <c r="E12"/>
      <c r="F12" s="32"/>
    </row>
    <row r="13" spans="1:13" x14ac:dyDescent="0.45">
      <c r="B13" s="12"/>
      <c r="C13" s="1" t="s">
        <v>24</v>
      </c>
      <c r="D13" s="7">
        <v>15890</v>
      </c>
      <c r="E13"/>
      <c r="F13" s="32"/>
    </row>
    <row r="14" spans="1:13" x14ac:dyDescent="0.45">
      <c r="B14" s="13"/>
      <c r="C14" s="33"/>
      <c r="D14" s="34"/>
      <c r="F14" s="27"/>
      <c r="G14"/>
      <c r="H14" s="32"/>
    </row>
    <row r="15" spans="1:13" ht="17.5" thickBot="1" x14ac:dyDescent="0.5">
      <c r="B15" s="14"/>
      <c r="C15" s="15" t="s">
        <v>5</v>
      </c>
      <c r="D15" s="16">
        <f>SUM(D3:D14)</f>
        <v>1928700</v>
      </c>
      <c r="G15"/>
      <c r="H15" s="32"/>
    </row>
    <row r="16" spans="1:13" ht="17.5" thickTop="1" x14ac:dyDescent="0.45">
      <c r="B16" s="14"/>
      <c r="C16" s="17" t="s">
        <v>6</v>
      </c>
      <c r="D16" s="18">
        <f>SUM(B6-D15)</f>
        <v>5007943</v>
      </c>
      <c r="F16" s="27"/>
      <c r="H16" s="32"/>
    </row>
    <row r="17" spans="1:8" x14ac:dyDescent="0.45">
      <c r="H17" s="32"/>
    </row>
    <row r="18" spans="1:8" ht="17.5" thickBot="1" x14ac:dyDescent="0.5">
      <c r="D18"/>
    </row>
    <row r="19" spans="1:8" ht="17.5" thickBot="1" x14ac:dyDescent="0.5">
      <c r="A19" s="44" t="s">
        <v>20</v>
      </c>
      <c r="B19" s="45"/>
      <c r="C19" s="19"/>
      <c r="D19" s="19"/>
      <c r="E19" s="19"/>
      <c r="H19"/>
    </row>
    <row r="20" spans="1:8" ht="17.5" thickBot="1" x14ac:dyDescent="0.5">
      <c r="A20" s="46" t="s">
        <v>8</v>
      </c>
      <c r="B20" s="47"/>
      <c r="C20" s="19"/>
      <c r="D20" s="19"/>
      <c r="E20" s="19"/>
      <c r="H20"/>
    </row>
    <row r="21" spans="1:8" ht="17.5" thickBot="1" x14ac:dyDescent="0.5">
      <c r="A21" s="29" t="s">
        <v>9</v>
      </c>
      <c r="B21" s="30">
        <v>1964483</v>
      </c>
      <c r="C21" s="31"/>
      <c r="D21" s="19"/>
      <c r="E21" s="19"/>
      <c r="H21"/>
    </row>
    <row r="22" spans="1:8" ht="34.5" thickBot="1" x14ac:dyDescent="0.5">
      <c r="A22" s="20" t="s">
        <v>16</v>
      </c>
      <c r="B22" s="21">
        <v>30484873</v>
      </c>
      <c r="C22" s="19"/>
      <c r="D22" s="19"/>
      <c r="E22" s="19"/>
      <c r="H22"/>
    </row>
    <row r="23" spans="1:8" ht="17.5" thickBot="1" x14ac:dyDescent="0.5">
      <c r="A23" s="22" t="s">
        <v>10</v>
      </c>
      <c r="B23" s="23">
        <v>39495493</v>
      </c>
      <c r="C23" s="19"/>
      <c r="D23" s="19"/>
      <c r="E23" s="19"/>
    </row>
    <row r="24" spans="1:8" ht="17.5" thickBot="1" x14ac:dyDescent="0.5">
      <c r="A24" s="24" t="s">
        <v>11</v>
      </c>
      <c r="B24" s="25">
        <f>SUM(B21:B23)</f>
        <v>71944849</v>
      </c>
      <c r="C24" s="31"/>
      <c r="D24" s="19"/>
      <c r="E24" s="26"/>
      <c r="F24" s="28"/>
      <c r="G24" s="27"/>
      <c r="H24" s="27"/>
    </row>
    <row r="25" spans="1:8" x14ac:dyDescent="0.45">
      <c r="A25" s="19"/>
      <c r="B25" s="19"/>
      <c r="C25" s="19"/>
      <c r="D25" s="19"/>
      <c r="E25" s="19"/>
      <c r="G25" s="19"/>
    </row>
  </sheetData>
  <mergeCells count="5">
    <mergeCell ref="A1:D1"/>
    <mergeCell ref="A2:B2"/>
    <mergeCell ref="C2:D2"/>
    <mergeCell ref="A19:B19"/>
    <mergeCell ref="A20:B20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11월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교육실</cp:lastModifiedBy>
  <cp:lastPrinted>2015-05-09T03:31:33Z</cp:lastPrinted>
  <dcterms:created xsi:type="dcterms:W3CDTF">2013-01-08T16:28:10Z</dcterms:created>
  <dcterms:modified xsi:type="dcterms:W3CDTF">2019-12-14T01:38:57Z</dcterms:modified>
</cp:coreProperties>
</file>