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/>
  <mc:AlternateContent xmlns:mc="http://schemas.openxmlformats.org/markup-compatibility/2006">
    <mc:Choice Requires="x15">
      <x15ac:absPath xmlns:x15ac="http://schemas.microsoft.com/office/spreadsheetml/2010/11/ac" url="D:\학회\20년4월\"/>
    </mc:Choice>
  </mc:AlternateContent>
  <xr:revisionPtr revIDLastSave="0" documentId="13_ncr:1_{E2586F2D-6D63-40B5-8E56-362E4F480DE5}" xr6:coauthVersionLast="45" xr6:coauthVersionMax="45" xr10:uidLastSave="{00000000-0000-0000-0000-000000000000}"/>
  <bookViews>
    <workbookView xWindow="4550" yWindow="70" windowWidth="14650" windowHeight="10070" tabRatio="762" xr2:uid="{00000000-000D-0000-FFFF-FFFF00000000}"/>
  </bookViews>
  <sheets>
    <sheet name="3월" sheetId="46" r:id="rId1"/>
  </sheets>
  <calcPr calcId="18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6" i="46" l="1"/>
  <c r="D16" i="46"/>
  <c r="B9" i="46"/>
  <c r="D17" i="46" l="1"/>
</calcChain>
</file>

<file path=xl/sharedStrings.xml><?xml version="1.0" encoding="utf-8"?>
<sst xmlns="http://schemas.openxmlformats.org/spreadsheetml/2006/main" count="28" uniqueCount="28">
  <si>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</si>
  <si>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</si>
  <si>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</si>
  <si>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</si>
  <si>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</si>
  <si>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</si>
  <si>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</si>
  <si>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</si>
  <si>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</si>
  <si>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</si>
  <si>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</si>
  <si>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</si>
  <si>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</si>
  <si>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</si>
  <si>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</si>
  <si>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</si>
  <si>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퇴직금 적립</t>
    <phoneticPr fontId="2" type="noConversion"/>
  </si>
  <si>
    <r>
      <rPr>
        <b/>
        <sz val="10"/>
        <color theme="1"/>
        <rFont val="맑은 고딕"/>
        <family val="3"/>
        <charset val="129"/>
        <scheme val="minor"/>
      </rPr>
      <t>김진균기념사업회</t>
    </r>
    <r>
      <rPr>
        <b/>
        <sz val="11"/>
        <color theme="1"/>
        <rFont val="맑은 고딕"/>
        <family val="3"/>
        <charset val="129"/>
        <scheme val="minor"/>
      </rPr>
      <t xml:space="preserve"> 기부금</t>
    </r>
    <phoneticPr fontId="2" type="noConversion"/>
  </si>
  <si>
    <t>운영위 회의</t>
    <phoneticPr fontId="2" type="noConversion"/>
  </si>
  <si>
    <t>퇴직금</t>
    <phoneticPr fontId="2" type="noConversion"/>
  </si>
  <si>
    <t>우송료(한국노동연구원)</t>
    <phoneticPr fontId="2" type="noConversion"/>
  </si>
  <si>
    <t>2020년 3월 회계</t>
    <phoneticPr fontId="2" type="noConversion"/>
  </si>
  <si>
    <t>2020년 3월말 기준 기금상황</t>
    <phoneticPr fontId="3" type="noConversion"/>
  </si>
  <si>
    <t>보증보험료(한국노동연구원)</t>
    <phoneticPr fontId="2" type="noConversion"/>
  </si>
  <si>
    <t>도메인 연장(2년)</t>
    <phoneticPr fontId="2" type="noConversion"/>
  </si>
  <si>
    <t>화상회의(ZOOM) 1개월 계정</t>
    <phoneticPr fontId="2" type="noConversion"/>
  </si>
  <si>
    <t>이자</t>
    <phoneticPr fontId="2" type="noConversion"/>
  </si>
  <si>
    <t>송금수수료(한국노동연구원)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</si>
</sst>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6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3" xfId="0" applyBorder="1">
      <alignment vertical="center"/>
    </xf>
    <xf numFmtId="41" fontId="0" fillId="0" borderId="0" xfId="0" applyNumberFormat="1">
      <alignment vertical="center"/>
    </xf>
    <xf numFmtId="0" fontId="9" fillId="0" borderId="0" xfId="0" applyFont="1">
      <alignment vertical="center"/>
    </xf>
    <xf numFmtId="0" fontId="11" fillId="0" borderId="3" xfId="0" applyFont="1" applyBorder="1" applyAlignment="1">
      <alignment horizontal="center" vertical="center"/>
    </xf>
    <xf numFmtId="41" fontId="11" fillId="0" borderId="3" xfId="0" applyNumberFormat="1" applyFont="1" applyBorder="1" applyAlignment="1">
      <alignment horizontal="center" vertical="center"/>
    </xf>
    <xf numFmtId="0" fontId="9" fillId="0" borderId="2" xfId="0" applyFont="1" applyBorder="1">
      <alignment vertical="center"/>
    </xf>
    <xf numFmtId="41" fontId="9" fillId="0" borderId="3" xfId="1" applyFont="1" applyBorder="1">
      <alignment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>
      <alignment vertical="center"/>
    </xf>
    <xf numFmtId="0" fontId="12" fillId="4" borderId="4" xfId="0" applyFont="1" applyFill="1" applyBorder="1">
      <alignment vertical="center"/>
    </xf>
    <xf numFmtId="41" fontId="12" fillId="4" borderId="4" xfId="1" applyFont="1" applyFill="1" applyBorder="1">
      <alignment vertical="center"/>
    </xf>
    <xf numFmtId="41" fontId="9" fillId="0" borderId="0" xfId="1" applyFont="1">
      <alignment vertical="center"/>
    </xf>
    <xf numFmtId="0" fontId="10" fillId="0" borderId="17" xfId="0" applyFont="1" applyBorder="1">
      <alignment vertical="center"/>
    </xf>
    <xf numFmtId="41" fontId="10" fillId="0" borderId="0" xfId="1" applyFont="1" applyAlignment="1">
      <alignment vertical="center" wrapText="1"/>
    </xf>
    <xf numFmtId="0" fontId="12" fillId="4" borderId="7" xfId="0" applyFont="1" applyFill="1" applyBorder="1">
      <alignment vertical="center"/>
    </xf>
    <xf numFmtId="41" fontId="12" fillId="4" borderId="7" xfId="0" applyNumberFormat="1" applyFont="1" applyFill="1" applyBorder="1">
      <alignment vertical="center"/>
    </xf>
    <xf numFmtId="0" fontId="12" fillId="3" borderId="6" xfId="0" applyFont="1" applyFill="1" applyBorder="1">
      <alignment vertical="center"/>
    </xf>
    <xf numFmtId="41" fontId="12" fillId="3" borderId="16" xfId="0" applyNumberFormat="1" applyFont="1" applyFill="1" applyBorder="1">
      <alignment vertical="center"/>
    </xf>
    <xf numFmtId="0" fontId="13" fillId="0" borderId="0" xfId="0" applyFont="1">
      <alignment vertical="center"/>
    </xf>
    <xf numFmtId="176" fontId="14" fillId="0" borderId="10" xfId="0" applyNumberFormat="1" applyFont="1" applyBorder="1" applyAlignment="1">
      <alignment horizontal="center" vertical="center" wrapText="1"/>
    </xf>
    <xf numFmtId="176" fontId="10" fillId="0" borderId="9" xfId="0" applyNumberFormat="1" applyFont="1" applyBorder="1" applyAlignment="1">
      <alignment vertical="center" wrapText="1"/>
    </xf>
    <xf numFmtId="176" fontId="11" fillId="0" borderId="15" xfId="0" applyNumberFormat="1" applyFont="1" applyBorder="1" applyAlignment="1">
      <alignment vertical="center" wrapText="1"/>
    </xf>
    <xf numFmtId="176" fontId="11" fillId="3" borderId="12" xfId="0" applyNumberFormat="1" applyFont="1" applyFill="1" applyBorder="1" applyAlignment="1">
      <alignment horizontal="center" vertical="center"/>
    </xf>
    <xf numFmtId="176" fontId="11" fillId="3" borderId="15" xfId="0" applyNumberFormat="1" applyFont="1" applyFill="1" applyBorder="1">
      <alignment vertical="center"/>
    </xf>
    <xf numFmtId="176" fontId="13" fillId="0" borderId="0" xfId="0" applyNumberFormat="1" applyFont="1">
      <alignment vertical="center"/>
    </xf>
    <xf numFmtId="41" fontId="9" fillId="0" borderId="0" xfId="0" applyNumberFormat="1" applyFont="1">
      <alignment vertical="center"/>
    </xf>
    <xf numFmtId="177" fontId="9" fillId="0" borderId="0" xfId="0" applyNumberFormat="1" applyFont="1">
      <alignment vertical="center"/>
    </xf>
    <xf numFmtId="3" fontId="13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3" xfId="0" applyFill="1" applyBorder="1">
      <alignment vertical="center"/>
    </xf>
    <xf numFmtId="41" fontId="9" fillId="0" borderId="3" xfId="1" applyFont="1" applyFill="1" applyBorder="1">
      <alignment vertical="center"/>
    </xf>
    <xf numFmtId="0" fontId="0" fillId="0" borderId="3" xfId="0" applyFont="1" applyBorder="1">
      <alignment vertical="center"/>
    </xf>
    <xf numFmtId="41" fontId="9" fillId="0" borderId="1" xfId="1" applyFont="1" applyFill="1" applyBorder="1">
      <alignment vertical="center"/>
    </xf>
    <xf numFmtId="41" fontId="9" fillId="0" borderId="5" xfId="1" applyFont="1" applyFill="1" applyBorder="1">
      <alignment vertical="center"/>
    </xf>
    <xf numFmtId="0" fontId="0" fillId="0" borderId="1" xfId="0" applyFont="1" applyBorder="1" applyAlignment="1">
      <alignment horizontal="center" vertical="center"/>
    </xf>
    <xf numFmtId="41" fontId="0" fillId="0" borderId="0" xfId="0" applyNumberFormat="1" applyFont="1">
      <alignment vertical="center"/>
    </xf>
    <xf numFmtId="0" fontId="17" fillId="0" borderId="5" xfId="0" applyFont="1" applyFill="1" applyBorder="1" applyAlignment="1">
      <alignment horizontal="center" vertical="center"/>
    </xf>
    <xf numFmtId="41" fontId="0" fillId="0" borderId="0" xfId="0" applyNumberFormat="1" applyFont="1" applyFill="1" applyBorder="1">
      <alignment vertical="center"/>
    </xf>
    <xf numFmtId="0" fontId="7" fillId="0" borderId="0" xfId="0" applyFont="1">
      <alignment vertical="center"/>
    </xf>
    <xf numFmtId="41" fontId="9" fillId="0" borderId="3" xfId="1" applyNumberFormat="1" applyFont="1" applyBorder="1">
      <alignment vertical="center"/>
    </xf>
    <xf numFmtId="41" fontId="9" fillId="0" borderId="3" xfId="0" applyNumberFormat="1" applyFont="1" applyBorder="1">
      <alignment vertical="center"/>
    </xf>
    <xf numFmtId="0" fontId="0" fillId="0" borderId="4" xfId="0" applyFont="1" applyBorder="1">
      <alignment vertical="center"/>
    </xf>
    <xf numFmtId="41" fontId="9" fillId="0" borderId="4" xfId="0" applyNumberFormat="1" applyFont="1" applyBorder="1">
      <alignment vertical="center"/>
    </xf>
    <xf numFmtId="176" fontId="18" fillId="0" borderId="11" xfId="0" applyNumberFormat="1" applyFont="1" applyBorder="1" applyAlignment="1">
      <alignment horizontal="center" vertical="center" wrapText="1"/>
    </xf>
    <xf numFmtId="176" fontId="18" fillId="0" borderId="14" xfId="0" applyNumberFormat="1" applyFont="1" applyBorder="1" applyAlignment="1">
      <alignment vertical="center" wrapText="1"/>
    </xf>
    <xf numFmtId="176" fontId="18" fillId="0" borderId="12" xfId="0" applyNumberFormat="1" applyFont="1" applyBorder="1" applyAlignment="1">
      <alignment horizontal="center" vertical="center" wrapText="1"/>
    </xf>
    <xf numFmtId="176" fontId="14" fillId="0" borderId="12" xfId="0" applyNumberFormat="1" applyFont="1" applyBorder="1" applyAlignment="1">
      <alignment horizontal="center" vertical="center" wrapText="1"/>
    </xf>
    <xf numFmtId="176" fontId="10" fillId="0" borderId="15" xfId="0" applyNumberFormat="1" applyFont="1" applyBorder="1" applyAlignment="1">
      <alignment vertical="center" wrapText="1"/>
    </xf>
    <xf numFmtId="41" fontId="13" fillId="0" borderId="0" xfId="0" applyNumberFormat="1" applyFont="1">
      <alignment vertical="center"/>
    </xf>
    <xf numFmtId="0" fontId="6" fillId="0" borderId="1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41" fontId="9" fillId="0" borderId="4" xfId="1" applyFont="1" applyBorder="1">
      <alignment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A77D9-B1E5-4DBC-B359-CC74571D9750}">
  <dimension ref="A1:M27"/>
  <sheetViews>
    <sheetView tabSelected="1" workbookViewId="0">
      <selection sqref="A1:D1"/>
    </sheetView>
  </sheetViews>
  <sheetFormatPr defaultColWidth="8.83203125" defaultRowHeight="17"/>
  <cols>
    <col min="1" max="1" width="14.58203125" style="3" customWidth="1"/>
    <col min="2" max="2" width="20.08203125" style="3" customWidth="1"/>
    <col min="3" max="3" width="28.58203125" style="3" customWidth="1"/>
    <col min="4" max="4" width="18.08203125" style="3" customWidth="1"/>
    <col min="5" max="5" width="13.33203125" style="3" customWidth="1"/>
    <col min="6" max="6" width="12.33203125" style="3" bestFit="1" customWidth="1"/>
    <col min="7" max="7" width="15.5" style="3" customWidth="1"/>
    <col min="8" max="8" width="10.83203125" style="3" customWidth="1"/>
    <col min="9" max="9" width="9.08203125" style="3" bestFit="1" customWidth="1"/>
    <col min="10" max="16384" width="8.83203125" style="3"/>
  </cols>
  <sheetData>
    <row r="1" spans="1:13" ht="25.5">
      <c r="A1" s="50" t="s">
        <v>21</v>
      </c>
      <c r="B1" s="51"/>
      <c r="C1" s="51"/>
      <c r="D1" s="51"/>
    </row>
    <row r="2" spans="1:13">
      <c r="A2" s="52" t="s">
        <v>0</v>
      </c>
      <c r="B2" s="53"/>
      <c r="C2" s="53" t="s">
        <v>1</v>
      </c>
      <c r="D2" s="53"/>
      <c r="F2" s="29"/>
      <c r="G2"/>
    </row>
    <row r="3" spans="1:13">
      <c r="A3" s="4" t="s">
        <v>15</v>
      </c>
      <c r="B3" s="5">
        <v>7593669</v>
      </c>
      <c r="C3" s="6" t="s">
        <v>3</v>
      </c>
      <c r="D3" s="7">
        <v>1100000</v>
      </c>
      <c r="F3" s="29"/>
      <c r="G3"/>
    </row>
    <row r="4" spans="1:13">
      <c r="A4" s="8" t="s">
        <v>2</v>
      </c>
      <c r="B4" s="31">
        <v>1720000</v>
      </c>
      <c r="C4" s="30" t="s">
        <v>16</v>
      </c>
      <c r="D4" s="31">
        <v>100000</v>
      </c>
      <c r="F4" s="29"/>
      <c r="G4" s="2"/>
    </row>
    <row r="5" spans="1:13">
      <c r="A5" s="35" t="s">
        <v>26</v>
      </c>
      <c r="B5" s="33">
        <v>7</v>
      </c>
      <c r="C5" s="9" t="s">
        <v>12</v>
      </c>
      <c r="D5" s="7">
        <v>200000</v>
      </c>
      <c r="F5" s="29"/>
      <c r="G5" s="2"/>
    </row>
    <row r="6" spans="1:13">
      <c r="A6" s="35"/>
      <c r="B6" s="33"/>
      <c r="C6" s="9" t="s">
        <v>13</v>
      </c>
      <c r="D6" s="7">
        <v>70000</v>
      </c>
      <c r="F6" s="29"/>
      <c r="G6" s="2"/>
    </row>
    <row r="7" spans="1:13">
      <c r="A7" s="35"/>
      <c r="B7" s="33"/>
      <c r="C7" s="9" t="s">
        <v>7</v>
      </c>
      <c r="D7" s="7">
        <v>20000</v>
      </c>
      <c r="F7" s="29"/>
      <c r="G7" s="2"/>
    </row>
    <row r="8" spans="1:13" ht="17.5" thickBot="1">
      <c r="A8" s="37"/>
      <c r="B8" s="34"/>
      <c r="C8" s="9" t="s">
        <v>14</v>
      </c>
      <c r="D8" s="7">
        <v>26320</v>
      </c>
      <c r="F8" s="36"/>
      <c r="G8" s="2"/>
    </row>
    <row r="9" spans="1:13" ht="17.5" thickTop="1">
      <c r="A9" s="10" t="s">
        <v>4</v>
      </c>
      <c r="B9" s="11">
        <f>SUM(B3:B8)</f>
        <v>9313676</v>
      </c>
      <c r="C9" s="1" t="s">
        <v>18</v>
      </c>
      <c r="D9" s="40">
        <v>0</v>
      </c>
      <c r="F9" s="36"/>
      <c r="G9" s="2"/>
      <c r="H9" s="29"/>
      <c r="I9" s="29"/>
      <c r="L9" s="29"/>
      <c r="M9" s="29"/>
    </row>
    <row r="10" spans="1:13">
      <c r="B10" s="12"/>
      <c r="C10" s="32" t="s">
        <v>20</v>
      </c>
      <c r="D10" s="41">
        <v>2890</v>
      </c>
      <c r="E10"/>
      <c r="F10" s="36"/>
      <c r="G10" s="2"/>
      <c r="H10" s="29"/>
      <c r="I10" s="38"/>
    </row>
    <row r="11" spans="1:13">
      <c r="B11" s="12"/>
      <c r="C11" s="1" t="s">
        <v>23</v>
      </c>
      <c r="D11" s="7">
        <v>79210</v>
      </c>
      <c r="E11"/>
      <c r="F11" s="36"/>
      <c r="G11" s="2"/>
      <c r="H11" s="29"/>
    </row>
    <row r="12" spans="1:13">
      <c r="B12" s="12"/>
      <c r="C12" s="58" t="s">
        <v>27</v>
      </c>
      <c r="D12" s="59">
        <v>4000</v>
      </c>
      <c r="E12"/>
      <c r="F12" s="36"/>
      <c r="G12" s="2"/>
      <c r="H12" s="29"/>
    </row>
    <row r="13" spans="1:13">
      <c r="B13" s="12"/>
      <c r="C13" s="42" t="s">
        <v>24</v>
      </c>
      <c r="D13" s="43">
        <v>44000</v>
      </c>
      <c r="E13"/>
      <c r="F13" s="36"/>
      <c r="G13" s="2"/>
      <c r="H13" s="29"/>
    </row>
    <row r="14" spans="1:13">
      <c r="B14" s="12"/>
      <c r="C14" s="42" t="s">
        <v>25</v>
      </c>
      <c r="D14" s="43">
        <v>18684</v>
      </c>
      <c r="E14"/>
      <c r="F14" s="36"/>
      <c r="G14" s="2"/>
      <c r="H14" s="29"/>
    </row>
    <row r="15" spans="1:13">
      <c r="B15" s="13"/>
      <c r="C15" s="30"/>
      <c r="D15" s="31"/>
      <c r="F15" s="26"/>
      <c r="G15"/>
      <c r="H15" s="29"/>
    </row>
    <row r="16" spans="1:13" ht="17.5" thickBot="1">
      <c r="B16" s="14"/>
      <c r="C16" s="15" t="s">
        <v>5</v>
      </c>
      <c r="D16" s="16">
        <f>SUM(D3:D15)</f>
        <v>1665104</v>
      </c>
      <c r="G16"/>
      <c r="H16" s="29"/>
    </row>
    <row r="17" spans="1:8" ht="17.5" thickTop="1">
      <c r="B17" s="14"/>
      <c r="C17" s="17" t="s">
        <v>6</v>
      </c>
      <c r="D17" s="18">
        <f>SUM(B9-D16)</f>
        <v>7648572</v>
      </c>
      <c r="F17" s="26"/>
      <c r="H17" s="29"/>
    </row>
    <row r="18" spans="1:8">
      <c r="H18" s="29"/>
    </row>
    <row r="19" spans="1:8" ht="17.5" thickBot="1">
      <c r="D19"/>
    </row>
    <row r="20" spans="1:8" ht="17.5" thickBot="1">
      <c r="A20" s="54" t="s">
        <v>22</v>
      </c>
      <c r="B20" s="55"/>
      <c r="C20" s="19"/>
      <c r="D20" s="49"/>
      <c r="E20" s="19"/>
      <c r="H20"/>
    </row>
    <row r="21" spans="1:8" ht="17.5" thickBot="1">
      <c r="A21" s="56" t="s">
        <v>8</v>
      </c>
      <c r="B21" s="57"/>
      <c r="C21" s="19"/>
      <c r="D21" s="49"/>
      <c r="E21" s="19"/>
      <c r="H21"/>
    </row>
    <row r="22" spans="1:8" ht="17.5" thickBot="1">
      <c r="A22" s="44" t="s">
        <v>9</v>
      </c>
      <c r="B22" s="45">
        <v>1964483</v>
      </c>
      <c r="C22" s="28"/>
      <c r="D22" s="49"/>
      <c r="E22" s="19"/>
      <c r="H22"/>
    </row>
    <row r="23" spans="1:8" ht="34.5" thickBot="1">
      <c r="A23" s="20" t="s">
        <v>17</v>
      </c>
      <c r="B23" s="21">
        <v>29484873</v>
      </c>
      <c r="C23" s="39"/>
      <c r="D23" s="49"/>
      <c r="E23" s="19"/>
      <c r="H23"/>
    </row>
    <row r="24" spans="1:8" ht="17.5" thickBot="1">
      <c r="A24" s="47" t="s">
        <v>10</v>
      </c>
      <c r="B24" s="48">
        <v>39495493</v>
      </c>
      <c r="C24" s="39"/>
      <c r="D24" s="49"/>
      <c r="E24" s="19"/>
      <c r="H24"/>
    </row>
    <row r="25" spans="1:8" ht="17.5" thickBot="1">
      <c r="A25" s="46" t="s">
        <v>19</v>
      </c>
      <c r="B25" s="22">
        <v>200000</v>
      </c>
      <c r="C25" s="19"/>
      <c r="D25" s="49"/>
      <c r="E25" s="19"/>
    </row>
    <row r="26" spans="1:8" ht="17.5" thickBot="1">
      <c r="A26" s="23" t="s">
        <v>11</v>
      </c>
      <c r="B26" s="24">
        <f>SUM(B22:B25)</f>
        <v>71144849</v>
      </c>
      <c r="C26" s="28"/>
      <c r="D26" s="49"/>
      <c r="E26" s="25"/>
      <c r="F26" s="27"/>
      <c r="G26" s="26"/>
      <c r="H26" s="26"/>
    </row>
    <row r="27" spans="1:8">
      <c r="A27" s="19"/>
      <c r="B27" s="19"/>
      <c r="C27" s="19"/>
      <c r="D27" s="19"/>
      <c r="E27" s="19"/>
      <c r="G27" s="19"/>
    </row>
  </sheetData>
  <mergeCells count="5">
    <mergeCell ref="A1:D1"/>
    <mergeCell ref="A2:B2"/>
    <mergeCell ref="C2:D2"/>
    <mergeCell ref="A20:B20"/>
    <mergeCell ref="A21:B21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3월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교육실</cp:lastModifiedBy>
  <cp:lastPrinted>2015-05-09T03:31:33Z</cp:lastPrinted>
  <dcterms:created xsi:type="dcterms:W3CDTF">2013-01-08T16:28:10Z</dcterms:created>
  <dcterms:modified xsi:type="dcterms:W3CDTF">2020-04-22T00:56:44Z</dcterms:modified>
</cp:coreProperties>
</file>